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01" activeTab="0"/>
  </bookViews>
  <sheets>
    <sheet name="иные МБТ" sheetId="1" r:id="rId1"/>
  </sheets>
  <definedNames>
    <definedName name="_xlnm.Print_Titles" localSheetId="0">'иные МБТ'!$B:$B,'иные МБТ'!$13:$13</definedName>
    <definedName name="_xlnm.Print_Area" localSheetId="0">'иные МБТ'!$B$1:$U$20</definedName>
  </definedNames>
  <calcPr fullCalcOnLoad="1"/>
</workbook>
</file>

<file path=xl/sharedStrings.xml><?xml version="1.0" encoding="utf-8"?>
<sst xmlns="http://schemas.openxmlformats.org/spreadsheetml/2006/main" count="41" uniqueCount="26">
  <si>
    <t>Администрация района</t>
  </si>
  <si>
    <t>Комитет по   образованию</t>
  </si>
  <si>
    <t>Всего</t>
  </si>
  <si>
    <t xml:space="preserve">                                                                                                                                                    № 147 "О бюджете Талдомского муниципального района на 2010 год"</t>
  </si>
  <si>
    <t>исполнено</t>
  </si>
  <si>
    <t>% исполнения</t>
  </si>
  <si>
    <t>Финансовое управление администрации Талдомского муниципального района</t>
  </si>
  <si>
    <t>Наименования получателей бюджетных средств</t>
  </si>
  <si>
    <t>в том числе:</t>
  </si>
  <si>
    <t>Комитет по культуре, физической культуре, спорту, туризму и работе с молодежью</t>
  </si>
  <si>
    <t>уточненный план</t>
  </si>
  <si>
    <t>% испол-нения</t>
  </si>
  <si>
    <t>Управление муниципальной статистики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</si>
  <si>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согалшениями</t>
  </si>
  <si>
    <t>0</t>
  </si>
  <si>
    <t xml:space="preserve">                                   Приложение № 7</t>
  </si>
  <si>
    <t>Приложение 7</t>
  </si>
  <si>
    <t>Сумма, всего</t>
  </si>
  <si>
    <t>тыс.руб.</t>
  </si>
  <si>
    <t>к решению Совета депутатов Талдомского муниципального района "Об исполнении бюджета Талдомского муниципального района за 2017 год"</t>
  </si>
  <si>
    <t>от "   "______________2018 г. №</t>
  </si>
  <si>
    <t>дополнительные мероприятия по развитию жилищно-коммунального хозяйства и социально-культурной сферы на 2017 год и на плановый период 2018  и 2019 годов</t>
  </si>
  <si>
    <t xml:space="preserve">премия Губернатора Московской области «Прорыв года» по номинации «Чистая вода» 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</si>
  <si>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</si>
  <si>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на реализацию отдельных мероприятий муниципальных программ  (частичное возмещение недополученных доходов, связанных с реализацией тепловой энергии и горячего водоснабжения для населения)</t>
  </si>
  <si>
    <t xml:space="preserve">Исполнение бюджета Талдомского муниципального района  за 2017 год по расходам за счет средств  иных межбюджетных трансфертов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</si>
</sst>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_)"/>
    <numFmt numFmtId="187" formatCode="#,##0_р_."/>
    <numFmt numFmtId="188" formatCode="#.##0.0"/>
    <numFmt numFmtId="189" formatCode="#.##0"/>
    <numFmt numFmtId="190" formatCode="[$€-2]\ ###,000_);[Red]\([$€-2]\ ###,000\)"/>
    <numFmt numFmtId="191" formatCode="_-* #,##0.000\ _р_._-;\-* #,##0.000\ _р_._-;_-* &quot;-&quot;??\ _р_._-;_-@_-"/>
    <numFmt numFmtId="192" formatCode="_-* #,##0.000_р_._-;\-* #,##0.000_р_._-;_-* &quot;-&quot;???_р_._-;_-@_-"/>
  </numFmts>
  <fonts count="8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4"/>
      <color indexed="14"/>
      <name val="Times New Roman Cyr"/>
      <family val="1"/>
    </font>
    <font>
      <sz val="15"/>
      <name val="Times New Roman Cyr"/>
      <family val="1"/>
    </font>
    <font>
      <b/>
      <sz val="15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b/>
      <sz val="36"/>
      <name val="Times New Roman"/>
      <family val="1"/>
    </font>
    <font>
      <sz val="28"/>
      <name val="Times New Roman"/>
      <family val="1"/>
    </font>
    <font>
      <sz val="28"/>
      <color indexed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8"/>
      <color indexed="10"/>
      <name val="Times New Roman"/>
      <family val="1"/>
    </font>
    <font>
      <b/>
      <sz val="48"/>
      <name val="Times New Roman"/>
      <family val="1"/>
    </font>
    <font>
      <b/>
      <sz val="48"/>
      <color indexed="10"/>
      <name val="Times New Roman"/>
      <family val="1"/>
    </font>
    <font>
      <sz val="15"/>
      <name val="Times New Roman"/>
      <family val="1"/>
    </font>
    <font>
      <b/>
      <sz val="15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4"/>
      <color indexed="14"/>
      <name val="Times New Roman"/>
      <family val="1"/>
    </font>
    <font>
      <sz val="16"/>
      <color indexed="14"/>
      <name val="Times New Roman"/>
      <family val="1"/>
    </font>
    <font>
      <sz val="16"/>
      <color indexed="9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26"/>
      <color indexed="8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10"/>
      <name val="Times New Roman"/>
      <family val="1"/>
    </font>
    <font>
      <b/>
      <sz val="42"/>
      <color indexed="8"/>
      <name val="Times New Roman"/>
      <family val="1"/>
    </font>
    <font>
      <b/>
      <sz val="42"/>
      <name val="Times New Roman"/>
      <family val="1"/>
    </font>
    <font>
      <sz val="42"/>
      <name val="Times New Roman"/>
      <family val="1"/>
    </font>
    <font>
      <b/>
      <sz val="48"/>
      <color indexed="8"/>
      <name val="Times New Roman"/>
      <family val="1"/>
    </font>
    <font>
      <sz val="48"/>
      <name val="Times New Roman"/>
      <family val="1"/>
    </font>
    <font>
      <sz val="48"/>
      <color indexed="10"/>
      <name val="Times New Roman"/>
      <family val="1"/>
    </font>
    <font>
      <sz val="36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33" borderId="0" xfId="0" applyFont="1" applyFill="1" applyAlignment="1">
      <alignment/>
    </xf>
    <xf numFmtId="172" fontId="10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33" borderId="0" xfId="0" applyFont="1" applyFill="1" applyAlignment="1">
      <alignment/>
    </xf>
    <xf numFmtId="49" fontId="18" fillId="33" borderId="0" xfId="0" applyNumberFormat="1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6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/>
    </xf>
    <xf numFmtId="187" fontId="27" fillId="33" borderId="0" xfId="0" applyNumberFormat="1" applyFont="1" applyFill="1" applyBorder="1" applyAlignment="1" applyProtection="1">
      <alignment horizontal="left" vertical="center"/>
      <protection/>
    </xf>
    <xf numFmtId="3" fontId="22" fillId="33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3" fontId="23" fillId="33" borderId="0" xfId="0" applyNumberFormat="1" applyFont="1" applyFill="1" applyAlignment="1">
      <alignment horizontal="center"/>
    </xf>
    <xf numFmtId="0" fontId="28" fillId="0" borderId="0" xfId="0" applyFont="1" applyFill="1" applyAlignment="1">
      <alignment/>
    </xf>
    <xf numFmtId="3" fontId="29" fillId="0" borderId="0" xfId="0" applyNumberFormat="1" applyFont="1" applyFill="1" applyAlignment="1">
      <alignment horizontal="center"/>
    </xf>
    <xf numFmtId="3" fontId="30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4" borderId="0" xfId="0" applyFont="1" applyFill="1" applyAlignment="1">
      <alignment/>
    </xf>
    <xf numFmtId="3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2" fillId="33" borderId="0" xfId="0" applyNumberFormat="1" applyFont="1" applyFill="1" applyAlignment="1">
      <alignment/>
    </xf>
    <xf numFmtId="0" fontId="14" fillId="0" borderId="0" xfId="0" applyFont="1" applyAlignment="1">
      <alignment/>
    </xf>
    <xf numFmtId="4" fontId="22" fillId="0" borderId="0" xfId="0" applyNumberFormat="1" applyFont="1" applyAlignment="1">
      <alignment/>
    </xf>
    <xf numFmtId="0" fontId="33" fillId="33" borderId="0" xfId="0" applyFont="1" applyFill="1" applyAlignment="1">
      <alignment/>
    </xf>
    <xf numFmtId="0" fontId="33" fillId="0" borderId="0" xfId="0" applyFont="1" applyAlignment="1">
      <alignment/>
    </xf>
    <xf numFmtId="0" fontId="34" fillId="33" borderId="0" xfId="0" applyFont="1" applyFill="1" applyAlignment="1">
      <alignment/>
    </xf>
    <xf numFmtId="0" fontId="34" fillId="0" borderId="0" xfId="0" applyFont="1" applyAlignment="1">
      <alignment/>
    </xf>
    <xf numFmtId="3" fontId="22" fillId="0" borderId="0" xfId="0" applyNumberFormat="1" applyFont="1" applyAlignment="1">
      <alignment/>
    </xf>
    <xf numFmtId="3" fontId="34" fillId="33" borderId="0" xfId="0" applyNumberFormat="1" applyFont="1" applyFill="1" applyAlignment="1">
      <alignment/>
    </xf>
    <xf numFmtId="0" fontId="35" fillId="0" borderId="0" xfId="0" applyFont="1" applyAlignment="1">
      <alignment/>
    </xf>
    <xf numFmtId="4" fontId="29" fillId="0" borderId="0" xfId="0" applyNumberFormat="1" applyFont="1" applyAlignment="1">
      <alignment/>
    </xf>
    <xf numFmtId="0" fontId="36" fillId="33" borderId="0" xfId="0" applyFont="1" applyFill="1" applyAlignment="1">
      <alignment/>
    </xf>
    <xf numFmtId="0" fontId="14" fillId="0" borderId="0" xfId="0" applyFont="1" applyAlignment="1">
      <alignment horizontal="center" vertical="top" wrapText="1"/>
    </xf>
    <xf numFmtId="4" fontId="23" fillId="0" borderId="0" xfId="0" applyNumberFormat="1" applyFont="1" applyAlignment="1">
      <alignment horizontal="center" vertical="top" wrapText="1"/>
    </xf>
    <xf numFmtId="0" fontId="34" fillId="33" borderId="0" xfId="0" applyFont="1" applyFill="1" applyAlignment="1">
      <alignment horizontal="center" vertical="top" wrapText="1"/>
    </xf>
    <xf numFmtId="0" fontId="35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6" fillId="33" borderId="0" xfId="0" applyFont="1" applyFill="1" applyAlignment="1">
      <alignment horizontal="left"/>
    </xf>
    <xf numFmtId="0" fontId="36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6" fillId="33" borderId="0" xfId="0" applyFont="1" applyFill="1" applyAlignment="1">
      <alignment horizontal="left" wrapText="1"/>
    </xf>
    <xf numFmtId="0" fontId="3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left" wrapText="1"/>
    </xf>
    <xf numFmtId="0" fontId="42" fillId="0" borderId="12" xfId="0" applyFont="1" applyBorder="1" applyAlignment="1">
      <alignment wrapText="1"/>
    </xf>
    <xf numFmtId="187" fontId="42" fillId="33" borderId="10" xfId="0" applyNumberFormat="1" applyFont="1" applyFill="1" applyBorder="1" applyAlignment="1" applyProtection="1">
      <alignment horizontal="left" vertical="center"/>
      <protection/>
    </xf>
    <xf numFmtId="187" fontId="43" fillId="33" borderId="0" xfId="0" applyNumberFormat="1" applyFont="1" applyFill="1" applyBorder="1" applyAlignment="1" applyProtection="1">
      <alignment horizontal="left" vertical="center"/>
      <protection/>
    </xf>
    <xf numFmtId="0" fontId="38" fillId="0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0" borderId="10" xfId="0" applyFont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top" wrapText="1"/>
    </xf>
    <xf numFmtId="1" fontId="38" fillId="33" borderId="10" xfId="0" applyNumberFormat="1" applyFon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2" fontId="25" fillId="33" borderId="10" xfId="0" applyNumberFormat="1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2" fontId="45" fillId="0" borderId="10" xfId="6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173" fontId="45" fillId="0" borderId="10" xfId="0" applyNumberFormat="1" applyFont="1" applyFill="1" applyBorder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25" fillId="0" borderId="10" xfId="0" applyNumberFormat="1" applyFont="1" applyFill="1" applyBorder="1" applyAlignment="1">
      <alignment horizontal="center"/>
    </xf>
    <xf numFmtId="173" fontId="25" fillId="33" borderId="10" xfId="0" applyNumberFormat="1" applyFont="1" applyFill="1" applyBorder="1" applyAlignment="1">
      <alignment horizontal="center"/>
    </xf>
    <xf numFmtId="172" fontId="25" fillId="33" borderId="10" xfId="0" applyNumberFormat="1" applyFont="1" applyFill="1" applyBorder="1" applyAlignment="1">
      <alignment horizontal="center"/>
    </xf>
    <xf numFmtId="173" fontId="44" fillId="33" borderId="10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33" borderId="0" xfId="0" applyFont="1" applyFill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38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0" fillId="0" borderId="0" xfId="0" applyAlignment="1">
      <alignment/>
    </xf>
    <xf numFmtId="0" fontId="39" fillId="33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47" fillId="0" borderId="0" xfId="0" applyFont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2" fontId="39" fillId="33" borderId="13" xfId="0" applyNumberFormat="1" applyFont="1" applyFill="1" applyBorder="1" applyAlignment="1">
      <alignment horizontal="center" vertical="center" wrapText="1"/>
    </xf>
    <xf numFmtId="2" fontId="39" fillId="33" borderId="16" xfId="0" applyNumberFormat="1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2" fontId="39" fillId="0" borderId="13" xfId="0" applyNumberFormat="1" applyFont="1" applyFill="1" applyBorder="1" applyAlignment="1">
      <alignment horizontal="center" vertical="center" wrapText="1"/>
    </xf>
    <xf numFmtId="2" fontId="39" fillId="0" borderId="14" xfId="0" applyNumberFormat="1" applyFont="1" applyFill="1" applyBorder="1" applyAlignment="1">
      <alignment horizontal="center" vertical="center" wrapText="1"/>
    </xf>
    <xf numFmtId="2" fontId="39" fillId="0" borderId="15" xfId="0" applyNumberFormat="1" applyFont="1" applyFill="1" applyBorder="1" applyAlignment="1">
      <alignment horizontal="center" vertical="center" wrapText="1"/>
    </xf>
    <xf numFmtId="2" fontId="39" fillId="0" borderId="16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39" fillId="0" borderId="17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40" fillId="0" borderId="13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127"/>
  <sheetViews>
    <sheetView tabSelected="1" view="pageBreakPreview" zoomScale="25" zoomScaleNormal="50" zoomScaleSheetLayoutView="25" zoomScalePageLayoutView="0" workbookViewId="0" topLeftCell="A2">
      <selection activeCell="B5" sqref="B5:Q5"/>
    </sheetView>
  </sheetViews>
  <sheetFormatPr defaultColWidth="9.125" defaultRowHeight="12.75"/>
  <cols>
    <col min="1" max="1" width="9.125" style="2" customWidth="1"/>
    <col min="2" max="2" width="94.875" style="35" customWidth="1"/>
    <col min="3" max="3" width="52.00390625" style="35" customWidth="1"/>
    <col min="4" max="4" width="54.375" style="35" customWidth="1"/>
    <col min="5" max="5" width="37.875" style="35" customWidth="1"/>
    <col min="6" max="6" width="68.50390625" style="35" customWidth="1"/>
    <col min="7" max="7" width="48.125" style="35" customWidth="1"/>
    <col min="8" max="8" width="29.50390625" style="35" customWidth="1"/>
    <col min="9" max="9" width="62.875" style="35" customWidth="1"/>
    <col min="10" max="10" width="45.00390625" style="35" customWidth="1"/>
    <col min="11" max="11" width="32.50390625" style="57" customWidth="1"/>
    <col min="12" max="12" width="40.50390625" style="35" hidden="1" customWidth="1"/>
    <col min="13" max="15" width="53.00390625" style="35" customWidth="1"/>
    <col min="16" max="16" width="44.875" style="35" customWidth="1"/>
    <col min="17" max="17" width="46.50390625" style="35" customWidth="1"/>
    <col min="18" max="18" width="40.50390625" style="35" customWidth="1"/>
    <col min="19" max="19" width="37.625" style="35" customWidth="1"/>
    <col min="20" max="20" width="40.50390625" style="35" customWidth="1"/>
    <col min="21" max="21" width="26.50390625" style="35" customWidth="1"/>
    <col min="22" max="16384" width="9.125" style="2" customWidth="1"/>
  </cols>
  <sheetData>
    <row r="1" spans="2:21" ht="51" customHeight="1">
      <c r="B1" s="12"/>
      <c r="C1" s="12"/>
      <c r="D1" s="12"/>
      <c r="E1" s="65"/>
      <c r="F1" s="65"/>
      <c r="G1" s="65"/>
      <c r="H1" s="65"/>
      <c r="I1" s="65" t="s">
        <v>15</v>
      </c>
      <c r="J1" s="105"/>
      <c r="K1" s="106"/>
      <c r="L1" s="109" t="s">
        <v>16</v>
      </c>
      <c r="M1" s="109"/>
      <c r="N1" s="109"/>
      <c r="O1" s="109"/>
      <c r="P1" s="109"/>
      <c r="Q1" s="109"/>
      <c r="R1" s="109"/>
      <c r="S1" s="72"/>
      <c r="T1" s="72"/>
      <c r="U1" s="72"/>
    </row>
    <row r="2" spans="2:21" ht="90.75" customHeight="1">
      <c r="B2" s="12"/>
      <c r="C2" s="12"/>
      <c r="D2" s="12"/>
      <c r="E2" s="65"/>
      <c r="F2" s="87"/>
      <c r="G2" s="87"/>
      <c r="H2" s="87"/>
      <c r="I2" s="107" t="s">
        <v>19</v>
      </c>
      <c r="J2" s="108"/>
      <c r="K2" s="108"/>
      <c r="L2" s="108"/>
      <c r="M2" s="108"/>
      <c r="N2" s="108"/>
      <c r="O2" s="108"/>
      <c r="P2" s="108"/>
      <c r="Q2" s="108"/>
      <c r="R2" s="108"/>
      <c r="S2" s="88"/>
      <c r="T2" s="88"/>
      <c r="U2" s="88"/>
    </row>
    <row r="3" spans="2:21" ht="0.75" customHeight="1">
      <c r="B3" s="13"/>
      <c r="C3" s="13"/>
      <c r="D3" s="13"/>
      <c r="E3" s="65" t="s">
        <v>3</v>
      </c>
      <c r="F3" s="87"/>
      <c r="G3" s="87"/>
      <c r="H3" s="87"/>
      <c r="I3" s="87"/>
      <c r="J3" s="87"/>
      <c r="K3" s="89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2:21" ht="45.75">
      <c r="B4" s="14"/>
      <c r="C4" s="14"/>
      <c r="D4" s="14"/>
      <c r="E4" s="66"/>
      <c r="F4" s="91"/>
      <c r="G4" s="91"/>
      <c r="H4" s="91"/>
      <c r="I4" s="91"/>
      <c r="J4" s="91"/>
      <c r="K4" s="92"/>
      <c r="L4" s="88"/>
      <c r="M4" s="88"/>
      <c r="N4" s="88"/>
      <c r="O4" s="88"/>
      <c r="P4" s="93"/>
      <c r="Q4" s="88" t="s">
        <v>20</v>
      </c>
      <c r="R4" s="88"/>
      <c r="S4" s="88"/>
      <c r="T4" s="88"/>
      <c r="U4" s="88"/>
    </row>
    <row r="5" spans="2:21" s="8" customFormat="1" ht="61.5" customHeight="1">
      <c r="B5" s="110" t="s">
        <v>25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73"/>
      <c r="S5" s="73"/>
      <c r="T5" s="73"/>
      <c r="U5" s="73"/>
    </row>
    <row r="6" spans="2:21" s="1" customFormat="1" ht="95.25" customHeight="1">
      <c r="B6" s="15"/>
      <c r="C6" s="15"/>
      <c r="D6" s="15"/>
      <c r="E6" s="16"/>
      <c r="F6" s="16"/>
      <c r="G6" s="16"/>
      <c r="H6" s="16"/>
      <c r="I6" s="16"/>
      <c r="J6" s="16"/>
      <c r="K6" s="16"/>
      <c r="L6" s="13"/>
      <c r="M6" s="13"/>
      <c r="N6" s="13"/>
      <c r="O6" s="13"/>
      <c r="P6" s="13"/>
      <c r="Q6" s="13"/>
      <c r="R6" s="13"/>
      <c r="S6" s="13"/>
      <c r="T6" s="65" t="s">
        <v>18</v>
      </c>
      <c r="U6" s="13"/>
    </row>
    <row r="7" spans="2:21" s="9" customFormat="1" ht="54.75" customHeight="1">
      <c r="B7" s="94" t="s">
        <v>7</v>
      </c>
      <c r="C7" s="96" t="s">
        <v>17</v>
      </c>
      <c r="D7" s="97"/>
      <c r="E7" s="98"/>
      <c r="F7" s="115" t="s">
        <v>8</v>
      </c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</row>
    <row r="8" spans="2:21" s="9" customFormat="1" ht="246" customHeight="1">
      <c r="B8" s="94"/>
      <c r="C8" s="99"/>
      <c r="D8" s="100"/>
      <c r="E8" s="101"/>
      <c r="F8" s="96" t="s">
        <v>21</v>
      </c>
      <c r="G8" s="97"/>
      <c r="H8" s="98"/>
      <c r="I8" s="118" t="s">
        <v>13</v>
      </c>
      <c r="J8" s="97"/>
      <c r="K8" s="98"/>
      <c r="L8" s="95"/>
      <c r="M8" s="127" t="s">
        <v>23</v>
      </c>
      <c r="N8" s="128"/>
      <c r="O8" s="129"/>
      <c r="P8" s="118" t="s">
        <v>24</v>
      </c>
      <c r="Q8" s="119"/>
      <c r="R8" s="120"/>
      <c r="S8" s="112" t="s">
        <v>22</v>
      </c>
      <c r="T8" s="97"/>
      <c r="U8" s="98"/>
    </row>
    <row r="9" spans="2:21" s="9" customFormat="1" ht="1.5" customHeight="1">
      <c r="B9" s="94"/>
      <c r="C9" s="99"/>
      <c r="D9" s="100"/>
      <c r="E9" s="101"/>
      <c r="F9" s="124"/>
      <c r="G9" s="100"/>
      <c r="H9" s="101"/>
      <c r="I9" s="121"/>
      <c r="J9" s="100"/>
      <c r="K9" s="101"/>
      <c r="L9" s="95"/>
      <c r="M9" s="130"/>
      <c r="N9" s="131"/>
      <c r="O9" s="132"/>
      <c r="P9" s="121"/>
      <c r="Q9" s="122"/>
      <c r="R9" s="123"/>
      <c r="S9" s="113"/>
      <c r="T9" s="100"/>
      <c r="U9" s="101"/>
    </row>
    <row r="10" spans="2:21" s="9" customFormat="1" ht="177.75" customHeight="1">
      <c r="B10" s="94"/>
      <c r="C10" s="99"/>
      <c r="D10" s="100"/>
      <c r="E10" s="101"/>
      <c r="F10" s="125"/>
      <c r="G10" s="103"/>
      <c r="H10" s="104"/>
      <c r="I10" s="121"/>
      <c r="J10" s="100"/>
      <c r="K10" s="101"/>
      <c r="L10" s="95"/>
      <c r="M10" s="130"/>
      <c r="N10" s="131"/>
      <c r="O10" s="132"/>
      <c r="P10" s="121"/>
      <c r="Q10" s="122"/>
      <c r="R10" s="123"/>
      <c r="S10" s="113"/>
      <c r="T10" s="100"/>
      <c r="U10" s="101"/>
    </row>
    <row r="11" spans="2:21" s="9" customFormat="1" ht="40.5" customHeight="1" hidden="1">
      <c r="B11" s="94"/>
      <c r="C11" s="102"/>
      <c r="D11" s="103"/>
      <c r="E11" s="104"/>
      <c r="F11" s="58"/>
      <c r="G11" s="58"/>
      <c r="H11" s="58"/>
      <c r="I11" s="126"/>
      <c r="J11" s="103"/>
      <c r="K11" s="104"/>
      <c r="L11" s="95"/>
      <c r="M11" s="59"/>
      <c r="N11" s="59"/>
      <c r="O11" s="59"/>
      <c r="P11" s="59"/>
      <c r="Q11" s="59"/>
      <c r="R11" s="59"/>
      <c r="S11" s="114"/>
      <c r="T11" s="103"/>
      <c r="U11" s="104"/>
    </row>
    <row r="12" spans="2:21" s="9" customFormat="1" ht="141" customHeight="1">
      <c r="B12" s="60"/>
      <c r="C12" s="67" t="s">
        <v>10</v>
      </c>
      <c r="D12" s="67" t="s">
        <v>4</v>
      </c>
      <c r="E12" s="67" t="s">
        <v>5</v>
      </c>
      <c r="F12" s="67" t="s">
        <v>10</v>
      </c>
      <c r="G12" s="67" t="s">
        <v>4</v>
      </c>
      <c r="H12" s="67" t="s">
        <v>11</v>
      </c>
      <c r="I12" s="67" t="s">
        <v>10</v>
      </c>
      <c r="J12" s="67" t="s">
        <v>4</v>
      </c>
      <c r="K12" s="67" t="s">
        <v>11</v>
      </c>
      <c r="L12" s="68"/>
      <c r="M12" s="67" t="s">
        <v>10</v>
      </c>
      <c r="N12" s="67" t="s">
        <v>4</v>
      </c>
      <c r="O12" s="67" t="s">
        <v>11</v>
      </c>
      <c r="P12" s="67" t="s">
        <v>10</v>
      </c>
      <c r="Q12" s="67" t="s">
        <v>4</v>
      </c>
      <c r="R12" s="67" t="s">
        <v>5</v>
      </c>
      <c r="S12" s="67" t="s">
        <v>10</v>
      </c>
      <c r="T12" s="67" t="s">
        <v>4</v>
      </c>
      <c r="U12" s="67" t="s">
        <v>5</v>
      </c>
    </row>
    <row r="13" spans="2:21" s="3" customFormat="1" ht="55.5" customHeight="1">
      <c r="B13" s="69">
        <v>1</v>
      </c>
      <c r="C13" s="69">
        <v>2</v>
      </c>
      <c r="D13" s="69">
        <v>3</v>
      </c>
      <c r="E13" s="70">
        <v>4</v>
      </c>
      <c r="F13" s="70">
        <v>5</v>
      </c>
      <c r="G13" s="70">
        <v>6</v>
      </c>
      <c r="H13" s="70">
        <v>7</v>
      </c>
      <c r="I13" s="70">
        <v>8</v>
      </c>
      <c r="J13" s="70">
        <v>9</v>
      </c>
      <c r="K13" s="71">
        <v>10</v>
      </c>
      <c r="L13" s="70">
        <v>11</v>
      </c>
      <c r="M13" s="70">
        <v>11</v>
      </c>
      <c r="N13" s="70">
        <v>12</v>
      </c>
      <c r="O13" s="70">
        <v>13</v>
      </c>
      <c r="P13" s="70">
        <v>14</v>
      </c>
      <c r="Q13" s="70">
        <v>15</v>
      </c>
      <c r="R13" s="70">
        <v>16</v>
      </c>
      <c r="S13" s="70">
        <v>17</v>
      </c>
      <c r="T13" s="70">
        <v>18</v>
      </c>
      <c r="U13" s="70">
        <v>19</v>
      </c>
    </row>
    <row r="14" spans="2:21" ht="0.75" customHeight="1" hidden="1">
      <c r="B14" s="17"/>
      <c r="C14" s="17"/>
      <c r="D14" s="17"/>
      <c r="E14" s="18"/>
      <c r="F14" s="18"/>
      <c r="G14" s="18"/>
      <c r="H14" s="18"/>
      <c r="I14" s="18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2:22" s="6" customFormat="1" ht="115.5" customHeight="1">
      <c r="B15" s="61" t="s">
        <v>1</v>
      </c>
      <c r="C15" s="86">
        <f>SUM(F15+I15+M15+P15+S15)</f>
        <v>14143</v>
      </c>
      <c r="D15" s="86">
        <f>SUM(G15+J15+N15+Q15+T15)</f>
        <v>14142.411</v>
      </c>
      <c r="E15" s="74">
        <f aca="true" t="shared" si="0" ref="E15:E20">SUM(D15/C15)*100</f>
        <v>99.99583539560206</v>
      </c>
      <c r="F15" s="75">
        <v>12650</v>
      </c>
      <c r="G15" s="82">
        <v>12649.972</v>
      </c>
      <c r="H15" s="75">
        <f>SUM(G15/F15)*100</f>
        <v>99.99977865612648</v>
      </c>
      <c r="I15" s="76"/>
      <c r="J15" s="75"/>
      <c r="K15" s="77"/>
      <c r="L15" s="78"/>
      <c r="M15" s="75">
        <v>1493</v>
      </c>
      <c r="N15" s="82">
        <v>1492.439</v>
      </c>
      <c r="O15" s="75">
        <f>SUM(N15/M15)*100</f>
        <v>99.96242464835902</v>
      </c>
      <c r="P15" s="76"/>
      <c r="Q15" s="76"/>
      <c r="R15" s="76"/>
      <c r="S15" s="76"/>
      <c r="T15" s="76"/>
      <c r="U15" s="76"/>
      <c r="V15" s="11"/>
    </row>
    <row r="16" spans="2:22" s="6" customFormat="1" ht="211.5" customHeight="1">
      <c r="B16" s="62" t="s">
        <v>6</v>
      </c>
      <c r="C16" s="86">
        <f aca="true" t="shared" si="1" ref="C16:D19">SUM(F16+I16+P16+S16)</f>
        <v>2157</v>
      </c>
      <c r="D16" s="86">
        <f t="shared" si="1"/>
        <v>2155.486</v>
      </c>
      <c r="E16" s="74">
        <f t="shared" si="0"/>
        <v>99.92980992118683</v>
      </c>
      <c r="F16" s="75"/>
      <c r="G16" s="75"/>
      <c r="H16" s="75"/>
      <c r="I16" s="81">
        <v>2157</v>
      </c>
      <c r="J16" s="82">
        <v>2155.486</v>
      </c>
      <c r="K16" s="75">
        <f>SUM(J16/I16)*100</f>
        <v>99.92980992118683</v>
      </c>
      <c r="L16" s="78"/>
      <c r="M16" s="78"/>
      <c r="N16" s="78"/>
      <c r="O16" s="78"/>
      <c r="P16" s="76"/>
      <c r="Q16" s="76"/>
      <c r="R16" s="76"/>
      <c r="S16" s="76"/>
      <c r="T16" s="76"/>
      <c r="U16" s="76"/>
      <c r="V16" s="11"/>
    </row>
    <row r="17" spans="2:22" s="6" customFormat="1" ht="171" customHeight="1">
      <c r="B17" s="62" t="s">
        <v>12</v>
      </c>
      <c r="C17" s="86">
        <f t="shared" si="1"/>
        <v>503</v>
      </c>
      <c r="D17" s="86">
        <f t="shared" si="1"/>
        <v>503</v>
      </c>
      <c r="E17" s="74">
        <f t="shared" si="0"/>
        <v>100</v>
      </c>
      <c r="F17" s="75"/>
      <c r="G17" s="75"/>
      <c r="H17" s="75"/>
      <c r="I17" s="81">
        <v>503</v>
      </c>
      <c r="J17" s="82">
        <v>503</v>
      </c>
      <c r="K17" s="75">
        <f>SUM(J17/I17)*100</f>
        <v>100</v>
      </c>
      <c r="L17" s="78"/>
      <c r="M17" s="78"/>
      <c r="N17" s="78"/>
      <c r="O17" s="78"/>
      <c r="P17" s="76"/>
      <c r="Q17" s="76"/>
      <c r="R17" s="76"/>
      <c r="S17" s="76"/>
      <c r="T17" s="76"/>
      <c r="U17" s="76"/>
      <c r="V17" s="11"/>
    </row>
    <row r="18" spans="2:22" s="6" customFormat="1" ht="214.5" customHeight="1">
      <c r="B18" s="61" t="s">
        <v>9</v>
      </c>
      <c r="C18" s="86">
        <f t="shared" si="1"/>
        <v>2200</v>
      </c>
      <c r="D18" s="86">
        <f t="shared" si="1"/>
        <v>1928.925</v>
      </c>
      <c r="E18" s="74">
        <f t="shared" si="0"/>
        <v>87.6784090909091</v>
      </c>
      <c r="F18" s="82">
        <v>2200</v>
      </c>
      <c r="G18" s="82">
        <v>1928.925</v>
      </c>
      <c r="H18" s="75">
        <f>SUM(G18/F18)*100</f>
        <v>87.6784090909091</v>
      </c>
      <c r="I18" s="76"/>
      <c r="J18" s="75"/>
      <c r="K18" s="75"/>
      <c r="L18" s="78"/>
      <c r="M18" s="78"/>
      <c r="N18" s="78"/>
      <c r="O18" s="78"/>
      <c r="P18" s="81"/>
      <c r="Q18" s="81"/>
      <c r="R18" s="75"/>
      <c r="S18" s="76"/>
      <c r="T18" s="76"/>
      <c r="U18" s="76"/>
      <c r="V18" s="11"/>
    </row>
    <row r="19" spans="2:79" s="6" customFormat="1" ht="107.25" customHeight="1">
      <c r="B19" s="63" t="s">
        <v>0</v>
      </c>
      <c r="C19" s="86">
        <f t="shared" si="1"/>
        <v>120276.04000000001</v>
      </c>
      <c r="D19" s="86">
        <f t="shared" si="1"/>
        <v>59368.392</v>
      </c>
      <c r="E19" s="74">
        <f t="shared" si="0"/>
        <v>49.36011528148083</v>
      </c>
      <c r="F19" s="75"/>
      <c r="G19" s="75"/>
      <c r="H19" s="75"/>
      <c r="I19" s="81">
        <v>31276.04</v>
      </c>
      <c r="J19" s="82">
        <v>30368.392</v>
      </c>
      <c r="K19" s="75">
        <f>SUM(J19/I19)*100</f>
        <v>97.09794462470313</v>
      </c>
      <c r="L19" s="78"/>
      <c r="M19" s="78"/>
      <c r="N19" s="78"/>
      <c r="O19" s="78"/>
      <c r="P19" s="81">
        <v>29000</v>
      </c>
      <c r="Q19" s="81">
        <v>29000</v>
      </c>
      <c r="R19" s="75">
        <f>SUM(Q19/P19)*100</f>
        <v>100</v>
      </c>
      <c r="S19" s="76">
        <v>60000</v>
      </c>
      <c r="T19" s="76" t="s">
        <v>14</v>
      </c>
      <c r="U19" s="76" t="s">
        <v>14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2:21" s="6" customFormat="1" ht="129.75" customHeight="1">
      <c r="B20" s="63" t="s">
        <v>2</v>
      </c>
      <c r="C20" s="86">
        <f>SUM(F20+I20+M20+P20+S20)</f>
        <v>139279.04</v>
      </c>
      <c r="D20" s="86">
        <f>SUM(G20+J20+N20+Q20+T20)</f>
        <v>78098.21399999999</v>
      </c>
      <c r="E20" s="74">
        <f t="shared" si="0"/>
        <v>56.07319952808405</v>
      </c>
      <c r="F20" s="74">
        <f>SUM(F15:F19)</f>
        <v>14850</v>
      </c>
      <c r="G20" s="84">
        <f>SUM(G15:G19)</f>
        <v>14578.896999999999</v>
      </c>
      <c r="H20" s="85">
        <f>SUM(G20/F20)*100</f>
        <v>98.17439057239056</v>
      </c>
      <c r="I20" s="83">
        <f>SUM(I16:I19)</f>
        <v>33936.04</v>
      </c>
      <c r="J20" s="83">
        <f>SUM(J16:J19)</f>
        <v>33026.878</v>
      </c>
      <c r="K20" s="74">
        <f>SUM(J20/I20)*100</f>
        <v>97.3209543600255</v>
      </c>
      <c r="L20" s="80"/>
      <c r="M20" s="83">
        <f>SUM(M15:M19)</f>
        <v>1493</v>
      </c>
      <c r="N20" s="83">
        <f>SUM(N15:N19)</f>
        <v>1492.439</v>
      </c>
      <c r="O20" s="74">
        <f>SUM(N20/M20)*100</f>
        <v>99.96242464835902</v>
      </c>
      <c r="P20" s="84">
        <f>SUM(P15:P19)</f>
        <v>29000</v>
      </c>
      <c r="Q20" s="84">
        <f>SUM(Q15:Q19)</f>
        <v>29000</v>
      </c>
      <c r="R20" s="74">
        <f>SUM(Q20/P20)*100</f>
        <v>100</v>
      </c>
      <c r="S20" s="79">
        <f>SUM(S15:S19)</f>
        <v>60000</v>
      </c>
      <c r="T20" s="79">
        <f>SUM(T15:T19)</f>
        <v>0</v>
      </c>
      <c r="U20" s="79">
        <v>0</v>
      </c>
    </row>
    <row r="21" spans="2:21" s="6" customFormat="1" ht="54">
      <c r="B21" s="64"/>
      <c r="C21" s="20"/>
      <c r="D21" s="20"/>
      <c r="E21" s="21"/>
      <c r="F21" s="21"/>
      <c r="G21" s="21"/>
      <c r="H21" s="21"/>
      <c r="I21" s="21"/>
      <c r="J21" s="21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6" customFormat="1" ht="21">
      <c r="B22" s="20"/>
      <c r="C22" s="20"/>
      <c r="D22" s="20"/>
      <c r="E22" s="21"/>
      <c r="F22" s="21"/>
      <c r="G22" s="21"/>
      <c r="H22" s="21"/>
      <c r="I22" s="21"/>
      <c r="J22" s="21"/>
      <c r="K22" s="22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6" customFormat="1" ht="9.75" customHeight="1">
      <c r="B23" s="20"/>
      <c r="C23" s="20"/>
      <c r="D23" s="20"/>
      <c r="E23" s="21"/>
      <c r="F23" s="21"/>
      <c r="G23" s="21"/>
      <c r="H23" s="21"/>
      <c r="I23" s="21"/>
      <c r="J23" s="21"/>
      <c r="K23" s="22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6" customFormat="1" ht="110.25" customHeight="1">
      <c r="B24" s="24"/>
      <c r="C24" s="24"/>
      <c r="D24" s="24"/>
      <c r="E24" s="21"/>
      <c r="F24" s="21"/>
      <c r="G24" s="21"/>
      <c r="H24" s="21"/>
      <c r="I24" s="21"/>
      <c r="J24" s="21"/>
      <c r="K24" s="22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s="7" customFormat="1" ht="20.25"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2:21" s="5" customFormat="1" ht="28.5" customHeight="1" hidden="1">
      <c r="B26" s="29"/>
      <c r="C26" s="29"/>
      <c r="D26" s="29"/>
      <c r="E26" s="30"/>
      <c r="F26" s="30"/>
      <c r="G26" s="30"/>
      <c r="H26" s="30"/>
      <c r="I26" s="30"/>
      <c r="J26" s="30"/>
      <c r="K26" s="31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2:21" s="5" customFormat="1" ht="28.5" customHeight="1">
      <c r="B27" s="29"/>
      <c r="C27" s="29"/>
      <c r="D27" s="29"/>
      <c r="E27" s="33"/>
      <c r="F27" s="33"/>
      <c r="G27" s="33"/>
      <c r="H27" s="33"/>
      <c r="I27" s="33"/>
      <c r="J27" s="33"/>
      <c r="K27" s="34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2:21" s="5" customFormat="1" ht="73.5" customHeight="1">
      <c r="B28" s="29"/>
      <c r="C28" s="29"/>
      <c r="D28" s="29"/>
      <c r="E28" s="33"/>
      <c r="F28" s="33"/>
      <c r="G28" s="33"/>
      <c r="H28" s="33"/>
      <c r="I28" s="33"/>
      <c r="J28" s="33"/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spans="5:21" ht="21">
      <c r="E29" s="36"/>
      <c r="F29" s="36"/>
      <c r="G29" s="36"/>
      <c r="H29" s="36"/>
      <c r="I29" s="36"/>
      <c r="J29" s="36"/>
      <c r="K29" s="37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5:21" ht="21">
      <c r="E30" s="36"/>
      <c r="F30" s="36"/>
      <c r="G30" s="36"/>
      <c r="H30" s="36"/>
      <c r="I30" s="36"/>
      <c r="J30" s="36"/>
      <c r="K30" s="39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5:21" ht="21">
      <c r="E31" s="41"/>
      <c r="F31" s="41"/>
      <c r="G31" s="41"/>
      <c r="H31" s="41"/>
      <c r="I31" s="41"/>
      <c r="J31" s="41"/>
      <c r="K31" s="42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2:21" ht="21">
      <c r="B32" s="43"/>
      <c r="C32" s="43"/>
      <c r="D32" s="43"/>
      <c r="E32" s="44"/>
      <c r="F32" s="44"/>
      <c r="G32" s="44"/>
      <c r="H32" s="44"/>
      <c r="I32" s="44"/>
      <c r="J32" s="44"/>
      <c r="K32" s="45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5:21" ht="21">
      <c r="E33" s="36"/>
      <c r="F33" s="36"/>
      <c r="G33" s="36"/>
      <c r="H33" s="36"/>
      <c r="I33" s="36"/>
      <c r="J33" s="36"/>
      <c r="K33" s="42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2:21" ht="21">
      <c r="B34" s="46"/>
      <c r="C34" s="46"/>
      <c r="D34" s="46"/>
      <c r="E34" s="47"/>
      <c r="F34" s="47"/>
      <c r="G34" s="47"/>
      <c r="H34" s="47"/>
      <c r="I34" s="47"/>
      <c r="J34" s="47"/>
      <c r="K34" s="48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2:21" ht="21">
      <c r="B35" s="49"/>
      <c r="C35" s="49"/>
      <c r="D35" s="49"/>
      <c r="E35" s="50"/>
      <c r="F35" s="50"/>
      <c r="G35" s="50"/>
      <c r="H35" s="50"/>
      <c r="I35" s="50"/>
      <c r="J35" s="50"/>
      <c r="K35" s="51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5:21" ht="21">
      <c r="E36" s="40"/>
      <c r="F36" s="40"/>
      <c r="G36" s="40"/>
      <c r="H36" s="40"/>
      <c r="I36" s="40"/>
      <c r="J36" s="40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5:21" ht="21">
      <c r="E37" s="40"/>
      <c r="F37" s="40"/>
      <c r="G37" s="40"/>
      <c r="H37" s="40"/>
      <c r="I37" s="40"/>
      <c r="J37" s="40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5:21" ht="21">
      <c r="E38" s="40"/>
      <c r="F38" s="40"/>
      <c r="G38" s="40"/>
      <c r="H38" s="40"/>
      <c r="I38" s="40"/>
      <c r="J38" s="40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5:21" ht="21">
      <c r="E39" s="40"/>
      <c r="F39" s="40"/>
      <c r="G39" s="40"/>
      <c r="H39" s="40"/>
      <c r="I39" s="40"/>
      <c r="J39" s="40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5:21" ht="21">
      <c r="E40" s="40"/>
      <c r="F40" s="40"/>
      <c r="G40" s="40"/>
      <c r="H40" s="40"/>
      <c r="I40" s="40"/>
      <c r="J40" s="40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5:21" ht="21">
      <c r="E41" s="40"/>
      <c r="F41" s="40"/>
      <c r="G41" s="40"/>
      <c r="H41" s="40"/>
      <c r="I41" s="40"/>
      <c r="J41" s="40"/>
      <c r="K41" s="39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5:21" ht="21">
      <c r="E42" s="40"/>
      <c r="F42" s="40"/>
      <c r="G42" s="40"/>
      <c r="H42" s="40"/>
      <c r="I42" s="40"/>
      <c r="J42" s="40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5:21" ht="21">
      <c r="E43" s="40"/>
      <c r="F43" s="40"/>
      <c r="G43" s="40"/>
      <c r="H43" s="40"/>
      <c r="I43" s="40"/>
      <c r="J43" s="40"/>
      <c r="K43" s="39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5:21" ht="21">
      <c r="E44" s="40"/>
      <c r="F44" s="40"/>
      <c r="G44" s="40"/>
      <c r="H44" s="40"/>
      <c r="I44" s="40"/>
      <c r="J44" s="40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5:21" ht="21">
      <c r="E45" s="40"/>
      <c r="F45" s="40"/>
      <c r="G45" s="40"/>
      <c r="H45" s="40"/>
      <c r="I45" s="40"/>
      <c r="J45" s="40"/>
      <c r="K45" s="39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6" spans="5:21" ht="21">
      <c r="E46" s="40"/>
      <c r="F46" s="40"/>
      <c r="G46" s="40"/>
      <c r="H46" s="40"/>
      <c r="I46" s="40"/>
      <c r="J46" s="40"/>
      <c r="K46" s="39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5:21" ht="21">
      <c r="E47" s="40"/>
      <c r="F47" s="40"/>
      <c r="G47" s="40"/>
      <c r="H47" s="40"/>
      <c r="I47" s="40"/>
      <c r="J47" s="40"/>
      <c r="K47" s="39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5:21" ht="21">
      <c r="E48" s="40"/>
      <c r="F48" s="40"/>
      <c r="G48" s="40"/>
      <c r="H48" s="40"/>
      <c r="I48" s="40"/>
      <c r="J48" s="40"/>
      <c r="K48" s="39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5:21" ht="21">
      <c r="E49" s="40"/>
      <c r="F49" s="40"/>
      <c r="G49" s="40"/>
      <c r="H49" s="40"/>
      <c r="I49" s="40"/>
      <c r="J49" s="40"/>
      <c r="K49" s="39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5:21" ht="21">
      <c r="E50" s="40"/>
      <c r="F50" s="40"/>
      <c r="G50" s="40"/>
      <c r="H50" s="40"/>
      <c r="I50" s="40"/>
      <c r="J50" s="40"/>
      <c r="K50" s="39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5:21" ht="21">
      <c r="E51" s="40"/>
      <c r="F51" s="40"/>
      <c r="G51" s="40"/>
      <c r="H51" s="40"/>
      <c r="I51" s="40"/>
      <c r="J51" s="40"/>
      <c r="K51" s="39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5:21" ht="21">
      <c r="E52" s="40"/>
      <c r="F52" s="40"/>
      <c r="G52" s="40"/>
      <c r="H52" s="40"/>
      <c r="I52" s="40"/>
      <c r="J52" s="40"/>
      <c r="K52" s="39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5:21" ht="21">
      <c r="E53" s="40"/>
      <c r="F53" s="40"/>
      <c r="G53" s="40"/>
      <c r="H53" s="40"/>
      <c r="I53" s="40"/>
      <c r="J53" s="40"/>
      <c r="K53" s="39"/>
      <c r="L53" s="40"/>
      <c r="M53" s="40"/>
      <c r="N53" s="40"/>
      <c r="O53" s="40"/>
      <c r="P53" s="40"/>
      <c r="Q53" s="40"/>
      <c r="R53" s="40"/>
      <c r="S53" s="40"/>
      <c r="T53" s="40"/>
      <c r="U53" s="40"/>
    </row>
    <row r="54" spans="5:21" ht="21">
      <c r="E54" s="40"/>
      <c r="F54" s="40"/>
      <c r="G54" s="40"/>
      <c r="H54" s="40"/>
      <c r="I54" s="40"/>
      <c r="J54" s="40"/>
      <c r="K54" s="39"/>
      <c r="L54" s="40"/>
      <c r="M54" s="40"/>
      <c r="N54" s="40"/>
      <c r="O54" s="40"/>
      <c r="P54" s="40"/>
      <c r="Q54" s="40"/>
      <c r="R54" s="40"/>
      <c r="S54" s="40"/>
      <c r="T54" s="40"/>
      <c r="U54" s="40"/>
    </row>
    <row r="55" spans="5:21" ht="21">
      <c r="E55" s="40"/>
      <c r="F55" s="40"/>
      <c r="G55" s="40"/>
      <c r="H55" s="40"/>
      <c r="I55" s="40"/>
      <c r="J55" s="40"/>
      <c r="K55" s="39"/>
      <c r="L55" s="40"/>
      <c r="M55" s="40"/>
      <c r="N55" s="40"/>
      <c r="O55" s="40"/>
      <c r="P55" s="40"/>
      <c r="Q55" s="40"/>
      <c r="R55" s="40"/>
      <c r="S55" s="40"/>
      <c r="T55" s="40"/>
      <c r="U55" s="40"/>
    </row>
    <row r="56" spans="5:21" ht="21">
      <c r="E56" s="40"/>
      <c r="F56" s="40"/>
      <c r="G56" s="40"/>
      <c r="H56" s="40"/>
      <c r="I56" s="40"/>
      <c r="J56" s="40"/>
      <c r="K56" s="39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5:21" ht="21">
      <c r="E57" s="40"/>
      <c r="F57" s="40"/>
      <c r="G57" s="40"/>
      <c r="H57" s="40"/>
      <c r="I57" s="40"/>
      <c r="J57" s="40"/>
      <c r="K57" s="39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5:21" ht="21">
      <c r="E58" s="40"/>
      <c r="F58" s="40"/>
      <c r="G58" s="40"/>
      <c r="H58" s="40"/>
      <c r="I58" s="40"/>
      <c r="J58" s="40"/>
      <c r="K58" s="39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5:21" ht="21">
      <c r="E59" s="40"/>
      <c r="F59" s="40"/>
      <c r="G59" s="40"/>
      <c r="H59" s="40"/>
      <c r="I59" s="40"/>
      <c r="J59" s="40"/>
      <c r="K59" s="39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5:21" ht="21">
      <c r="E60" s="40"/>
      <c r="F60" s="40"/>
      <c r="G60" s="40"/>
      <c r="H60" s="40"/>
      <c r="I60" s="40"/>
      <c r="J60" s="40"/>
      <c r="K60" s="39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5:21" ht="21">
      <c r="E61" s="40"/>
      <c r="F61" s="40"/>
      <c r="G61" s="40"/>
      <c r="H61" s="40"/>
      <c r="I61" s="40"/>
      <c r="J61" s="40"/>
      <c r="K61" s="39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2" spans="5:21" ht="21">
      <c r="E62" s="40"/>
      <c r="F62" s="40"/>
      <c r="G62" s="40"/>
      <c r="H62" s="40"/>
      <c r="I62" s="40"/>
      <c r="J62" s="40"/>
      <c r="K62" s="39"/>
      <c r="L62" s="40"/>
      <c r="M62" s="40"/>
      <c r="N62" s="40"/>
      <c r="O62" s="40"/>
      <c r="P62" s="40"/>
      <c r="Q62" s="40"/>
      <c r="R62" s="40"/>
      <c r="S62" s="40"/>
      <c r="T62" s="40"/>
      <c r="U62" s="40"/>
    </row>
    <row r="63" spans="5:21" ht="21">
      <c r="E63" s="40"/>
      <c r="F63" s="40"/>
      <c r="G63" s="40"/>
      <c r="H63" s="40"/>
      <c r="I63" s="40"/>
      <c r="J63" s="40"/>
      <c r="K63" s="39"/>
      <c r="L63" s="40"/>
      <c r="M63" s="40"/>
      <c r="N63" s="40"/>
      <c r="O63" s="40"/>
      <c r="P63" s="40"/>
      <c r="Q63" s="40"/>
      <c r="R63" s="40"/>
      <c r="S63" s="40"/>
      <c r="T63" s="40"/>
      <c r="U63" s="40"/>
    </row>
    <row r="64" spans="5:21" ht="21">
      <c r="E64" s="40"/>
      <c r="F64" s="40"/>
      <c r="G64" s="40"/>
      <c r="H64" s="40"/>
      <c r="I64" s="40"/>
      <c r="J64" s="40"/>
      <c r="K64" s="39"/>
      <c r="L64" s="40"/>
      <c r="M64" s="40"/>
      <c r="N64" s="40"/>
      <c r="O64" s="40"/>
      <c r="P64" s="40"/>
      <c r="Q64" s="40"/>
      <c r="R64" s="40"/>
      <c r="S64" s="40"/>
      <c r="T64" s="40"/>
      <c r="U64" s="40"/>
    </row>
    <row r="65" spans="5:21" ht="21">
      <c r="E65" s="40"/>
      <c r="F65" s="40"/>
      <c r="G65" s="40"/>
      <c r="H65" s="40"/>
      <c r="I65" s="40"/>
      <c r="J65" s="40"/>
      <c r="K65" s="39"/>
      <c r="L65" s="40"/>
      <c r="M65" s="40"/>
      <c r="N65" s="40"/>
      <c r="O65" s="40"/>
      <c r="P65" s="40"/>
      <c r="Q65" s="40"/>
      <c r="R65" s="40"/>
      <c r="S65" s="40"/>
      <c r="T65" s="40"/>
      <c r="U65" s="40"/>
    </row>
    <row r="66" spans="5:21" ht="21">
      <c r="E66" s="40"/>
      <c r="F66" s="40"/>
      <c r="G66" s="40"/>
      <c r="H66" s="40"/>
      <c r="I66" s="40"/>
      <c r="J66" s="40"/>
      <c r="K66" s="39"/>
      <c r="L66" s="40"/>
      <c r="M66" s="40"/>
      <c r="N66" s="40"/>
      <c r="O66" s="40"/>
      <c r="P66" s="40"/>
      <c r="Q66" s="40"/>
      <c r="R66" s="40"/>
      <c r="S66" s="40"/>
      <c r="T66" s="40"/>
      <c r="U66" s="40"/>
    </row>
    <row r="67" spans="5:21" ht="21">
      <c r="E67" s="40"/>
      <c r="F67" s="40"/>
      <c r="G67" s="40"/>
      <c r="H67" s="40"/>
      <c r="I67" s="40"/>
      <c r="J67" s="40"/>
      <c r="K67" s="39"/>
      <c r="L67" s="40"/>
      <c r="M67" s="40"/>
      <c r="N67" s="40"/>
      <c r="O67" s="40"/>
      <c r="P67" s="40"/>
      <c r="Q67" s="40"/>
      <c r="R67" s="40"/>
      <c r="S67" s="40"/>
      <c r="T67" s="40"/>
      <c r="U67" s="40"/>
    </row>
    <row r="68" spans="5:21" ht="21">
      <c r="E68" s="40"/>
      <c r="F68" s="40"/>
      <c r="G68" s="40"/>
      <c r="H68" s="40"/>
      <c r="I68" s="40"/>
      <c r="J68" s="40"/>
      <c r="K68" s="39"/>
      <c r="L68" s="40"/>
      <c r="M68" s="40"/>
      <c r="N68" s="40"/>
      <c r="O68" s="40"/>
      <c r="P68" s="40"/>
      <c r="Q68" s="40"/>
      <c r="R68" s="40"/>
      <c r="S68" s="40"/>
      <c r="T68" s="40"/>
      <c r="U68" s="40"/>
    </row>
    <row r="69" spans="5:21" ht="21">
      <c r="E69" s="40"/>
      <c r="F69" s="40"/>
      <c r="G69" s="40"/>
      <c r="H69" s="40"/>
      <c r="I69" s="40"/>
      <c r="J69" s="40"/>
      <c r="K69" s="39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5:21" ht="21">
      <c r="E70" s="40"/>
      <c r="F70" s="40"/>
      <c r="G70" s="40"/>
      <c r="H70" s="40"/>
      <c r="I70" s="40"/>
      <c r="J70" s="40"/>
      <c r="K70" s="39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5:21" ht="21">
      <c r="E71" s="40"/>
      <c r="F71" s="40"/>
      <c r="G71" s="40"/>
      <c r="H71" s="40"/>
      <c r="I71" s="40"/>
      <c r="J71" s="40"/>
      <c r="K71" s="39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5:21" ht="21">
      <c r="E72" s="40"/>
      <c r="F72" s="40"/>
      <c r="G72" s="40"/>
      <c r="H72" s="40"/>
      <c r="I72" s="40"/>
      <c r="J72" s="40"/>
      <c r="K72" s="39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5:21" ht="21">
      <c r="E73" s="40"/>
      <c r="F73" s="40"/>
      <c r="G73" s="40"/>
      <c r="H73" s="40"/>
      <c r="I73" s="40"/>
      <c r="J73" s="40"/>
      <c r="K73" s="39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5:21" ht="21">
      <c r="E74" s="40"/>
      <c r="F74" s="40"/>
      <c r="G74" s="40"/>
      <c r="H74" s="40"/>
      <c r="I74" s="40"/>
      <c r="J74" s="40"/>
      <c r="K74" s="39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5:21" ht="21">
      <c r="E75" s="40"/>
      <c r="F75" s="40"/>
      <c r="G75" s="40"/>
      <c r="H75" s="40"/>
      <c r="I75" s="40"/>
      <c r="J75" s="40"/>
      <c r="K75" s="39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5:21" ht="21">
      <c r="E76" s="40"/>
      <c r="F76" s="40"/>
      <c r="G76" s="40"/>
      <c r="H76" s="40"/>
      <c r="I76" s="40"/>
      <c r="J76" s="40"/>
      <c r="K76" s="39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21">
      <c r="B77" s="43"/>
      <c r="C77" s="43"/>
      <c r="D77" s="43"/>
      <c r="E77" s="52"/>
      <c r="F77" s="52"/>
      <c r="G77" s="52"/>
      <c r="H77" s="52"/>
      <c r="I77" s="52"/>
      <c r="J77" s="52"/>
      <c r="K77" s="45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5:21" ht="21">
      <c r="E78" s="40"/>
      <c r="F78" s="40"/>
      <c r="G78" s="40"/>
      <c r="H78" s="40"/>
      <c r="I78" s="40"/>
      <c r="J78" s="40"/>
      <c r="K78" s="39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5:21" ht="21">
      <c r="E79" s="40"/>
      <c r="F79" s="40"/>
      <c r="G79" s="40"/>
      <c r="H79" s="40"/>
      <c r="I79" s="40"/>
      <c r="J79" s="40"/>
      <c r="K79" s="39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5:21" ht="21">
      <c r="E80" s="40"/>
      <c r="F80" s="40"/>
      <c r="G80" s="40"/>
      <c r="H80" s="40"/>
      <c r="I80" s="40"/>
      <c r="J80" s="40"/>
      <c r="K80" s="39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5:21" ht="21">
      <c r="E81" s="40"/>
      <c r="F81" s="40"/>
      <c r="G81" s="40"/>
      <c r="H81" s="40"/>
      <c r="I81" s="40"/>
      <c r="J81" s="40"/>
      <c r="K81" s="39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5:21" ht="21">
      <c r="E82" s="40"/>
      <c r="F82" s="40"/>
      <c r="G82" s="40"/>
      <c r="H82" s="40"/>
      <c r="I82" s="40"/>
      <c r="J82" s="40"/>
      <c r="K82" s="39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5:21" ht="21">
      <c r="E83" s="40"/>
      <c r="F83" s="40"/>
      <c r="G83" s="40"/>
      <c r="H83" s="40"/>
      <c r="I83" s="40"/>
      <c r="J83" s="40"/>
      <c r="K83" s="39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5:21" ht="21">
      <c r="E84" s="40"/>
      <c r="F84" s="40"/>
      <c r="G84" s="40"/>
      <c r="H84" s="40"/>
      <c r="I84" s="40"/>
      <c r="J84" s="40"/>
      <c r="K84" s="39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5:21" ht="21">
      <c r="E85" s="40"/>
      <c r="F85" s="40"/>
      <c r="G85" s="40"/>
      <c r="H85" s="40"/>
      <c r="I85" s="40"/>
      <c r="J85" s="40"/>
      <c r="K85" s="39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5:21" ht="21">
      <c r="E86" s="40"/>
      <c r="F86" s="40"/>
      <c r="G86" s="40"/>
      <c r="H86" s="40"/>
      <c r="I86" s="40"/>
      <c r="J86" s="40"/>
      <c r="K86" s="39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5:21" ht="21">
      <c r="E87" s="40"/>
      <c r="F87" s="40"/>
      <c r="G87" s="40"/>
      <c r="H87" s="40"/>
      <c r="I87" s="40"/>
      <c r="J87" s="40"/>
      <c r="K87" s="39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5:21" ht="21">
      <c r="E88" s="40"/>
      <c r="F88" s="40"/>
      <c r="G88" s="40"/>
      <c r="H88" s="40"/>
      <c r="I88" s="40"/>
      <c r="J88" s="40"/>
      <c r="K88" s="39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5:21" ht="21">
      <c r="E89" s="40"/>
      <c r="F89" s="40"/>
      <c r="G89" s="40"/>
      <c r="H89" s="40"/>
      <c r="I89" s="40"/>
      <c r="J89" s="40"/>
      <c r="K89" s="39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5:21" ht="21">
      <c r="E90" s="40"/>
      <c r="F90" s="40"/>
      <c r="G90" s="40"/>
      <c r="H90" s="40"/>
      <c r="I90" s="40"/>
      <c r="J90" s="40"/>
      <c r="K90" s="39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5:21" ht="21">
      <c r="E91" s="40"/>
      <c r="F91" s="40"/>
      <c r="G91" s="40"/>
      <c r="H91" s="40"/>
      <c r="I91" s="40"/>
      <c r="J91" s="40"/>
      <c r="K91" s="39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5:21" ht="21">
      <c r="E92" s="40"/>
      <c r="F92" s="40"/>
      <c r="G92" s="40"/>
      <c r="H92" s="40"/>
      <c r="I92" s="40"/>
      <c r="J92" s="40"/>
      <c r="K92" s="39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5:21" ht="21">
      <c r="E93" s="40"/>
      <c r="F93" s="40"/>
      <c r="G93" s="40"/>
      <c r="H93" s="40"/>
      <c r="I93" s="40"/>
      <c r="J93" s="40"/>
      <c r="K93" s="39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5:21" ht="21">
      <c r="E94" s="40"/>
      <c r="F94" s="40"/>
      <c r="G94" s="40"/>
      <c r="H94" s="40"/>
      <c r="I94" s="40"/>
      <c r="J94" s="40"/>
      <c r="K94" s="39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5:21" ht="21">
      <c r="E95" s="40"/>
      <c r="F95" s="40"/>
      <c r="G95" s="40"/>
      <c r="H95" s="40"/>
      <c r="I95" s="40"/>
      <c r="J95" s="40"/>
      <c r="K95" s="39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5:21" ht="21">
      <c r="E96" s="40"/>
      <c r="F96" s="40"/>
      <c r="G96" s="40"/>
      <c r="H96" s="40"/>
      <c r="I96" s="40"/>
      <c r="J96" s="40"/>
      <c r="K96" s="39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5:21" ht="21">
      <c r="E97" s="40"/>
      <c r="F97" s="40"/>
      <c r="G97" s="40"/>
      <c r="H97" s="40"/>
      <c r="I97" s="40"/>
      <c r="J97" s="40"/>
      <c r="K97" s="39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5:21" ht="21">
      <c r="E98" s="40"/>
      <c r="F98" s="40"/>
      <c r="G98" s="40"/>
      <c r="H98" s="40"/>
      <c r="I98" s="40"/>
      <c r="J98" s="40"/>
      <c r="K98" s="39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5:21" ht="21">
      <c r="E99" s="40"/>
      <c r="F99" s="40"/>
      <c r="G99" s="40"/>
      <c r="H99" s="40"/>
      <c r="I99" s="40"/>
      <c r="J99" s="40"/>
      <c r="K99" s="39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5:21" ht="21">
      <c r="E100" s="40"/>
      <c r="F100" s="40"/>
      <c r="G100" s="40"/>
      <c r="H100" s="40"/>
      <c r="I100" s="40"/>
      <c r="J100" s="40"/>
      <c r="K100" s="39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5:21" ht="21">
      <c r="E101" s="40"/>
      <c r="F101" s="40"/>
      <c r="G101" s="40"/>
      <c r="H101" s="40"/>
      <c r="I101" s="40"/>
      <c r="J101" s="40"/>
      <c r="K101" s="39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5:21" ht="21">
      <c r="E102" s="40"/>
      <c r="F102" s="40"/>
      <c r="G102" s="40"/>
      <c r="H102" s="40"/>
      <c r="I102" s="40"/>
      <c r="J102" s="40"/>
      <c r="K102" s="39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5:21" ht="21">
      <c r="E103" s="40"/>
      <c r="F103" s="40"/>
      <c r="G103" s="40"/>
      <c r="H103" s="40"/>
      <c r="I103" s="40"/>
      <c r="J103" s="40"/>
      <c r="K103" s="39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5:21" ht="21">
      <c r="E104" s="40"/>
      <c r="F104" s="40"/>
      <c r="G104" s="40"/>
      <c r="H104" s="40"/>
      <c r="I104" s="40"/>
      <c r="J104" s="40"/>
      <c r="K104" s="39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5:21" ht="21">
      <c r="E105" s="40"/>
      <c r="F105" s="40"/>
      <c r="G105" s="40"/>
      <c r="H105" s="40"/>
      <c r="I105" s="40"/>
      <c r="J105" s="40"/>
      <c r="K105" s="39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5:21" ht="21">
      <c r="E106" s="40"/>
      <c r="F106" s="40"/>
      <c r="G106" s="40"/>
      <c r="H106" s="40"/>
      <c r="I106" s="40"/>
      <c r="J106" s="40"/>
      <c r="K106" s="39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5:21" ht="21">
      <c r="E107" s="40"/>
      <c r="F107" s="40"/>
      <c r="G107" s="40"/>
      <c r="H107" s="40"/>
      <c r="I107" s="40"/>
      <c r="J107" s="40"/>
      <c r="K107" s="39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21">
      <c r="B108" s="43"/>
      <c r="C108" s="43"/>
      <c r="D108" s="43"/>
      <c r="E108" s="52"/>
      <c r="F108" s="52"/>
      <c r="G108" s="52"/>
      <c r="H108" s="52"/>
      <c r="I108" s="52"/>
      <c r="J108" s="52"/>
      <c r="K108" s="45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5:21" ht="21">
      <c r="E109" s="40"/>
      <c r="F109" s="40"/>
      <c r="G109" s="40"/>
      <c r="H109" s="40"/>
      <c r="I109" s="40"/>
      <c r="J109" s="40"/>
      <c r="K109" s="39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5:21" ht="21">
      <c r="E110" s="40"/>
      <c r="F110" s="40"/>
      <c r="G110" s="40"/>
      <c r="H110" s="40"/>
      <c r="I110" s="40"/>
      <c r="J110" s="40"/>
      <c r="K110" s="39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5:21" ht="21">
      <c r="E111" s="40"/>
      <c r="F111" s="40"/>
      <c r="G111" s="40"/>
      <c r="H111" s="40"/>
      <c r="I111" s="40"/>
      <c r="J111" s="40"/>
      <c r="K111" s="39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5:21" ht="21">
      <c r="E112" s="40"/>
      <c r="F112" s="40"/>
      <c r="G112" s="40"/>
      <c r="H112" s="40"/>
      <c r="I112" s="40"/>
      <c r="J112" s="40"/>
      <c r="K112" s="39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5:21" ht="21">
      <c r="E113" s="40"/>
      <c r="F113" s="40"/>
      <c r="G113" s="40"/>
      <c r="H113" s="40"/>
      <c r="I113" s="40"/>
      <c r="J113" s="40"/>
      <c r="K113" s="39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5:21" ht="21">
      <c r="E114" s="40"/>
      <c r="F114" s="40"/>
      <c r="G114" s="40"/>
      <c r="H114" s="40"/>
      <c r="I114" s="40"/>
      <c r="J114" s="40"/>
      <c r="K114" s="39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5:21" ht="21">
      <c r="E115" s="40"/>
      <c r="F115" s="40"/>
      <c r="G115" s="40"/>
      <c r="H115" s="40"/>
      <c r="I115" s="40"/>
      <c r="J115" s="40"/>
      <c r="K115" s="39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5:21" ht="21">
      <c r="E116" s="40"/>
      <c r="F116" s="40"/>
      <c r="G116" s="40"/>
      <c r="H116" s="40"/>
      <c r="I116" s="40"/>
      <c r="J116" s="40"/>
      <c r="K116" s="39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5:21" ht="21">
      <c r="E117" s="40"/>
      <c r="F117" s="40"/>
      <c r="G117" s="40"/>
      <c r="H117" s="40"/>
      <c r="I117" s="40"/>
      <c r="J117" s="40"/>
      <c r="K117" s="39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5:21" ht="21">
      <c r="E118" s="40"/>
      <c r="F118" s="40"/>
      <c r="G118" s="40"/>
      <c r="H118" s="40"/>
      <c r="I118" s="40"/>
      <c r="J118" s="40"/>
      <c r="K118" s="39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5:21" ht="21">
      <c r="E119" s="40"/>
      <c r="F119" s="40"/>
      <c r="G119" s="40"/>
      <c r="H119" s="40"/>
      <c r="I119" s="40"/>
      <c r="J119" s="40"/>
      <c r="K119" s="39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5:21" ht="21">
      <c r="E120" s="40"/>
      <c r="F120" s="40"/>
      <c r="G120" s="40"/>
      <c r="H120" s="40"/>
      <c r="I120" s="40"/>
      <c r="J120" s="40"/>
      <c r="K120" s="39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21">
      <c r="B121" s="53"/>
      <c r="C121" s="53"/>
      <c r="D121" s="53"/>
      <c r="E121" s="54"/>
      <c r="F121" s="54"/>
      <c r="G121" s="54"/>
      <c r="H121" s="54"/>
      <c r="I121" s="54"/>
      <c r="J121" s="54"/>
      <c r="K121" s="55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5:21" ht="21">
      <c r="E122" s="40"/>
      <c r="F122" s="40"/>
      <c r="G122" s="40"/>
      <c r="H122" s="40"/>
      <c r="I122" s="40"/>
      <c r="J122" s="40"/>
      <c r="K122" s="39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5:21" ht="21">
      <c r="E123" s="40"/>
      <c r="F123" s="40"/>
      <c r="G123" s="40"/>
      <c r="H123" s="40"/>
      <c r="I123" s="40"/>
      <c r="J123" s="40"/>
      <c r="K123" s="39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5:21" ht="21">
      <c r="E124" s="40"/>
      <c r="F124" s="40"/>
      <c r="G124" s="40"/>
      <c r="H124" s="40"/>
      <c r="I124" s="40"/>
      <c r="J124" s="40"/>
      <c r="K124" s="39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7" spans="2:21" s="4" customFormat="1" ht="17.25">
      <c r="B127" s="43"/>
      <c r="C127" s="43"/>
      <c r="D127" s="43"/>
      <c r="E127" s="43"/>
      <c r="F127" s="43"/>
      <c r="G127" s="43"/>
      <c r="H127" s="43"/>
      <c r="I127" s="43"/>
      <c r="J127" s="43"/>
      <c r="K127" s="56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</sheetData>
  <sheetProtection/>
  <mergeCells count="13">
    <mergeCell ref="S8:U11"/>
    <mergeCell ref="F7:U7"/>
    <mergeCell ref="P8:R10"/>
    <mergeCell ref="F8:H10"/>
    <mergeCell ref="I8:K11"/>
    <mergeCell ref="M8:O10"/>
    <mergeCell ref="B7:B11"/>
    <mergeCell ref="L8:L11"/>
    <mergeCell ref="C7:E11"/>
    <mergeCell ref="J1:K1"/>
    <mergeCell ref="I2:R2"/>
    <mergeCell ref="L1:R1"/>
    <mergeCell ref="B5:Q5"/>
  </mergeCells>
  <printOptions horizontalCentered="1"/>
  <pageMargins left="0" right="0" top="0.5511811023622047" bottom="0.35433070866141736" header="0.15748031496062992" footer="0.2755905511811024"/>
  <pageSetup blackAndWhite="1" fitToWidth="15" horizontalDpi="600" verticalDpi="600" orientation="landscape" paperSize="9" scale="1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506_Lev</dc:creator>
  <cp:keywords/>
  <dc:description/>
  <cp:lastModifiedBy>777</cp:lastModifiedBy>
  <cp:lastPrinted>2018-03-29T06:45:53Z</cp:lastPrinted>
  <dcterms:created xsi:type="dcterms:W3CDTF">2005-08-25T07:51:53Z</dcterms:created>
  <dcterms:modified xsi:type="dcterms:W3CDTF">2018-03-29T06:47:35Z</dcterms:modified>
  <cp:category/>
  <cp:version/>
  <cp:contentType/>
  <cp:contentStatus/>
</cp:coreProperties>
</file>